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'Лист3'!$A$1:$O$64</definedName>
  </definedNames>
  <calcPr fullCalcOnLoad="1"/>
</workbook>
</file>

<file path=xl/sharedStrings.xml><?xml version="1.0" encoding="utf-8"?>
<sst xmlns="http://schemas.openxmlformats.org/spreadsheetml/2006/main" count="113" uniqueCount="76">
  <si>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</si>
  <si>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</si>
  <si>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</si>
  <si>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</si>
  <si>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</si>
  <si>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единица измерения</t>
  </si>
  <si>
    <t>количество (объем)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</si>
  <si>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</si>
  <si>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</si>
  <si>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</si>
  <si>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</si>
  <si>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</si>
  <si>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</si>
  <si>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Условия контракта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</si>
  <si>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</si>
  <si>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</si>
  <si>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</si>
  <si>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</si>
  <si>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</si>
  <si>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 xml:space="preserve">План - график </t>
  </si>
  <si>
    <t>размещения заказов на поставки товаров, выполнение работ, оказание услуг для нужд заказчиков</t>
  </si>
  <si>
    <t>кВтч.</t>
  </si>
  <si>
    <t>Гкал.</t>
  </si>
  <si>
    <t>согласно документации</t>
  </si>
  <si>
    <t>663145, Красноярский край,Енисейский район, п.Высокогорский,ул.Набережная,д.8 эл.почта:visokogorck7@yandex.ru, тел. 839-195-2-45-36</t>
  </si>
  <si>
    <t>Оказание коммунальных услуг-электроснабжение</t>
  </si>
  <si>
    <t>Оказание коммунальных услуг-теплоснабжение</t>
  </si>
  <si>
    <t>ОКПД</t>
  </si>
  <si>
    <t>Муниципальное бюджетное общеобразовательное учреждение "Высокогорская средняя общеобразовательная школа № 7"</t>
  </si>
  <si>
    <t xml:space="preserve">                                                                                                                                                         </t>
  </si>
  <si>
    <t>Оказание коммунальных услуг-водоснабжение</t>
  </si>
  <si>
    <t xml:space="preserve">     (подпись)</t>
  </si>
  <si>
    <t>(дата утверждения)</t>
  </si>
  <si>
    <t>(Ф.И.О., должность руководителя (уполномоченного должностного лица заказчика)</t>
  </si>
  <si>
    <t xml:space="preserve">    </t>
  </si>
  <si>
    <t>80807020218003611223</t>
  </si>
  <si>
    <t xml:space="preserve"> контракт    п.29 ч.1.     ст 93 ФЗ 44</t>
  </si>
  <si>
    <t>у единственного поставщика</t>
  </si>
  <si>
    <t>контракт    п.8 ч.1.        ст 93 ФЗ 44</t>
  </si>
  <si>
    <t xml:space="preserve"> контракт     п.8 ч.1.      ст 93 ФЗ 44</t>
  </si>
  <si>
    <t>Всего:</t>
  </si>
  <si>
    <t>ориентировочная начальная (максимальная) цена контракта     ( тыс.руб.)</t>
  </si>
  <si>
    <t>Оказание услуг по водоснабжению,теплоснабжению,газоснабжению(за исключением услуг по реализации газа),по заключению (присоединению)к сетям инженерно-технического обеспечения по регулируемым в соответствии с законодательством РФ ценам ( тарифам),на основании п.8 ч.1 ст.93 Федерального закона №44-ФЗ</t>
  </si>
  <si>
    <t xml:space="preserve">Итого годовой объем закупок у единственного поставщика (подрядчика,исполнителя) в соответствии с п.4 ч.1 ст.93 Федерального закона №44-ФЗ </t>
  </si>
  <si>
    <t xml:space="preserve">Итого годовой объем закупок у единственного поставщика (подрядчика,исполнителя) в соответствии с п.8 ч.1 ст.93 Федерального закона №44-ФЗ </t>
  </si>
  <si>
    <t xml:space="preserve">Итого годовой объем закупок у единственного поставщика (подрядчика,исполнителя) в соответствии с п.29 ч.1 ст.93 Федерального закона №44-ФЗ </t>
  </si>
  <si>
    <t xml:space="preserve">Итого годовой объем закупок у единственного поставщика (подрядчика,исполнителя) в соответствии с п.5 ч.1 ст.93 Федерального закона №44-ФЗ </t>
  </si>
  <si>
    <t>Закупки товаров (работ,услуг),не превышающую 400 000 руб.,на основании п.5 ч.1 ст.93 Федерального закона №44-ФЗ</t>
  </si>
  <si>
    <t>Закупки товаров (работ,Услуг),не превышающую 100 000 руб.,на основании п.4 ч.1 ст.93 Федерального закона №44-ФЗ</t>
  </si>
  <si>
    <t xml:space="preserve"> директор школы Овечкина З.И</t>
  </si>
  <si>
    <t xml:space="preserve">      </t>
  </si>
  <si>
    <t>январь 2016г</t>
  </si>
  <si>
    <t>декабрь 2016г</t>
  </si>
  <si>
    <r>
      <t xml:space="preserve">на </t>
    </r>
    <r>
      <rPr>
        <b/>
        <u val="single"/>
        <sz val="11"/>
        <rFont val="Arial"/>
        <family val="2"/>
      </rPr>
      <t>2016</t>
    </r>
    <r>
      <rPr>
        <b/>
        <sz val="11"/>
        <rFont val="Arial"/>
        <family val="2"/>
      </rPr>
      <t xml:space="preserve"> год</t>
    </r>
  </si>
  <si>
    <t>80807020210080030611</t>
  </si>
  <si>
    <t>80807020210074090611</t>
  </si>
  <si>
    <t>80807020210075880611</t>
  </si>
  <si>
    <t>80807020210074080611</t>
  </si>
  <si>
    <t xml:space="preserve"> 80807020210080030611</t>
  </si>
  <si>
    <t>80807020210075640611</t>
  </si>
  <si>
    <t>80810030210075660612</t>
  </si>
  <si>
    <t>80850000000000000</t>
  </si>
  <si>
    <t xml:space="preserve"> </t>
  </si>
  <si>
    <t>35.11.1</t>
  </si>
  <si>
    <t>35.11.10.110</t>
  </si>
  <si>
    <t>36.00.2</t>
  </si>
  <si>
    <t>36.00.20.130</t>
  </si>
  <si>
    <t>35.30.11</t>
  </si>
  <si>
    <t>35.30.11.120</t>
  </si>
  <si>
    <t>80807020210073980612</t>
  </si>
  <si>
    <t>8080707022007397Г612</t>
  </si>
  <si>
    <t>808070702200S397Г612</t>
  </si>
  <si>
    <t>808070202100S3980612</t>
  </si>
  <si>
    <t>808070702200S39Д612</t>
  </si>
  <si>
    <t>8080707022007397Д612</t>
  </si>
  <si>
    <t>06.06.2016г.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</si>
</sst>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36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34" borderId="0" xfId="0" applyFont="1" applyFill="1" applyAlignment="1">
      <alignment vertical="top"/>
    </xf>
    <xf numFmtId="17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17" fontId="6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49" fontId="6" fillId="33" borderId="19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2" fontId="6" fillId="33" borderId="13" xfId="0" applyNumberFormat="1" applyFont="1" applyFill="1" applyBorder="1" applyAlignment="1">
      <alignment horizontal="center" vertical="top"/>
    </xf>
    <xf numFmtId="170" fontId="6" fillId="33" borderId="10" xfId="0" applyNumberFormat="1" applyFont="1" applyFill="1" applyBorder="1" applyAlignment="1">
      <alignment horizontal="center" vertical="top" wrapText="1"/>
    </xf>
    <xf numFmtId="170" fontId="13" fillId="33" borderId="11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 wrapText="1"/>
    </xf>
    <xf numFmtId="2" fontId="12" fillId="33" borderId="13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7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170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0" fontId="12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/>
    </xf>
    <xf numFmtId="49" fontId="0" fillId="33" borderId="19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top" wrapText="1"/>
    </xf>
    <xf numFmtId="49" fontId="0" fillId="33" borderId="12" xfId="0" applyNumberFormat="1" applyFont="1" applyFill="1" applyBorder="1" applyAlignment="1">
      <alignment horizontal="center" vertical="top" wrapText="1"/>
    </xf>
    <xf numFmtId="49" fontId="0" fillId="33" borderId="19" xfId="0" applyNumberFormat="1" applyFont="1" applyFill="1" applyBorder="1" applyAlignment="1">
      <alignment horizontal="center" vertical="top" wrapText="1"/>
    </xf>
    <xf numFmtId="49" fontId="6" fillId="33" borderId="2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top" wrapText="1"/>
    </xf>
    <xf numFmtId="170" fontId="6" fillId="33" borderId="11" xfId="0" applyNumberFormat="1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170" fontId="6" fillId="33" borderId="11" xfId="0" applyNumberFormat="1" applyFont="1" applyFill="1" applyBorder="1" applyAlignment="1">
      <alignment horizontal="center" vertical="top"/>
    </xf>
    <xf numFmtId="49" fontId="6" fillId="33" borderId="19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170" fontId="13" fillId="33" borderId="11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33" borderId="20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0" fillId="33" borderId="19" xfId="0" applyNumberFormat="1" applyFont="1" applyFill="1" applyBorder="1" applyAlignment="1">
      <alignment horizontal="center" vertical="top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9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9" xfId="0" applyNumberFormat="1" applyFont="1" applyBorder="1" applyAlignment="1">
      <alignment horizontal="left" wrapText="1"/>
    </xf>
    <xf numFmtId="0" fontId="12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4" fillId="0" borderId="11" xfId="0" applyFont="1" applyBorder="1" applyAlignment="1">
      <alignment/>
    </xf>
    <xf numFmtId="0" fontId="55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170" fontId="52" fillId="33" borderId="11" xfId="0" applyNumberFormat="1" applyFont="1" applyFill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17" fontId="5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W65"/>
  <sheetViews>
    <sheetView tabSelected="1" view="pageBreakPreview" zoomScale="88" zoomScaleSheetLayoutView="88" zoomScalePageLayoutView="0" workbookViewId="0" topLeftCell="A31">
      <selection activeCell="O37" sqref="B36:O37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0.8515625" style="0" customWidth="1"/>
    <col min="4" max="4" width="11.57421875" style="0" customWidth="1"/>
    <col min="5" max="5" width="5.7109375" style="0" customWidth="1"/>
    <col min="6" max="6" width="25.140625" style="0" customWidth="1"/>
    <col min="7" max="7" width="19.00390625" style="0" customWidth="1"/>
    <col min="8" max="8" width="10.57421875" style="0" customWidth="1"/>
    <col min="9" max="9" width="11.421875" style="0" customWidth="1"/>
    <col min="10" max="10" width="13.57421875" style="0" customWidth="1"/>
    <col min="11" max="11" width="18.28125" style="0" customWidth="1"/>
    <col min="12" max="12" width="12.00390625" style="0" customWidth="1"/>
    <col min="13" max="13" width="10.421875" style="0" customWidth="1"/>
    <col min="14" max="14" width="20.57421875" style="0" customWidth="1"/>
    <col min="15" max="15" width="11.00390625" style="0" customWidth="1"/>
  </cols>
  <sheetData>
    <row r="2" ht="0.75" customHeight="1"/>
    <row r="3" spans="7:15" ht="15">
      <c r="G3" s="3"/>
      <c r="H3" s="3"/>
      <c r="I3" s="136" t="s">
        <v>19</v>
      </c>
      <c r="J3" s="136"/>
      <c r="K3" s="3"/>
      <c r="L3" s="3"/>
      <c r="M3" s="3"/>
      <c r="N3" s="4"/>
      <c r="O3" s="4"/>
    </row>
    <row r="4" spans="7:15" ht="15">
      <c r="G4" s="3" t="s">
        <v>20</v>
      </c>
      <c r="H4" s="3"/>
      <c r="I4" s="3"/>
      <c r="J4" s="3"/>
      <c r="K4" s="3"/>
      <c r="L4" s="3"/>
      <c r="M4" s="3"/>
      <c r="N4" s="4"/>
      <c r="O4" s="4"/>
    </row>
    <row r="5" spans="7:15" ht="15">
      <c r="G5" s="3"/>
      <c r="H5" s="3"/>
      <c r="I5" s="136" t="s">
        <v>53</v>
      </c>
      <c r="J5" s="136"/>
      <c r="K5" s="3"/>
      <c r="L5" s="3"/>
      <c r="M5" s="3"/>
      <c r="N5" s="4"/>
      <c r="O5" s="4"/>
    </row>
    <row r="6" spans="9:10" ht="12.75">
      <c r="I6" s="1"/>
      <c r="J6" s="1"/>
    </row>
    <row r="7" spans="2:101" ht="24" customHeight="1">
      <c r="B7" s="148" t="s">
        <v>14</v>
      </c>
      <c r="C7" s="148"/>
      <c r="D7" s="148"/>
      <c r="E7" s="148"/>
      <c r="F7" s="155" t="s">
        <v>28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7"/>
    </row>
    <row r="8" spans="2:101" ht="28.5" customHeight="1">
      <c r="B8" s="149" t="s">
        <v>15</v>
      </c>
      <c r="C8" s="149"/>
      <c r="D8" s="149"/>
      <c r="E8" s="149"/>
      <c r="F8" s="150" t="s">
        <v>24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2"/>
    </row>
    <row r="9" spans="2:15" ht="14.25">
      <c r="B9" s="148" t="s">
        <v>16</v>
      </c>
      <c r="C9" s="148"/>
      <c r="D9" s="148"/>
      <c r="E9" s="148"/>
      <c r="F9" s="9">
        <v>2447004496</v>
      </c>
      <c r="G9" s="153"/>
      <c r="H9" s="153"/>
      <c r="I9" s="153"/>
      <c r="J9" s="153"/>
      <c r="K9" s="153"/>
      <c r="L9" s="153"/>
      <c r="M9" s="153"/>
      <c r="N9" s="153"/>
      <c r="O9" s="154"/>
    </row>
    <row r="10" spans="2:15" ht="14.25">
      <c r="B10" s="148" t="s">
        <v>17</v>
      </c>
      <c r="C10" s="148"/>
      <c r="D10" s="148"/>
      <c r="E10" s="148"/>
      <c r="F10" s="9">
        <v>244701001</v>
      </c>
      <c r="G10" s="153"/>
      <c r="H10" s="153"/>
      <c r="I10" s="153"/>
      <c r="J10" s="153"/>
      <c r="K10" s="153"/>
      <c r="L10" s="153"/>
      <c r="M10" s="153"/>
      <c r="N10" s="153"/>
      <c r="O10" s="154"/>
    </row>
    <row r="11" spans="2:15" ht="14.25">
      <c r="B11" s="148" t="s">
        <v>18</v>
      </c>
      <c r="C11" s="148"/>
      <c r="D11" s="148"/>
      <c r="E11" s="148"/>
      <c r="F11" s="9">
        <v>4215808001</v>
      </c>
      <c r="G11" s="153"/>
      <c r="H11" s="153"/>
      <c r="I11" s="153"/>
      <c r="J11" s="153"/>
      <c r="K11" s="153"/>
      <c r="L11" s="153"/>
      <c r="M11" s="153"/>
      <c r="N11" s="153"/>
      <c r="O11" s="154"/>
    </row>
    <row r="12" ht="2.25" customHeight="1"/>
    <row r="13" spans="2:15" ht="12" customHeight="1">
      <c r="B13" s="147" t="s">
        <v>0</v>
      </c>
      <c r="C13" s="147" t="s">
        <v>1</v>
      </c>
      <c r="D13" s="147" t="s">
        <v>27</v>
      </c>
      <c r="E13" s="147" t="s">
        <v>13</v>
      </c>
      <c r="F13" s="147"/>
      <c r="G13" s="147"/>
      <c r="H13" s="147"/>
      <c r="I13" s="147"/>
      <c r="J13" s="147"/>
      <c r="K13" s="147"/>
      <c r="L13" s="147"/>
      <c r="M13" s="147"/>
      <c r="N13" s="146" t="s">
        <v>11</v>
      </c>
      <c r="O13" s="146" t="s">
        <v>12</v>
      </c>
    </row>
    <row r="14" spans="2:15" ht="67.5" customHeight="1">
      <c r="B14" s="147"/>
      <c r="C14" s="147"/>
      <c r="D14" s="147"/>
      <c r="E14" s="146" t="s">
        <v>2</v>
      </c>
      <c r="F14" s="15"/>
      <c r="G14" s="120" t="s">
        <v>4</v>
      </c>
      <c r="H14" s="146" t="s">
        <v>5</v>
      </c>
      <c r="I14" s="146" t="s">
        <v>6</v>
      </c>
      <c r="J14" s="146" t="s">
        <v>41</v>
      </c>
      <c r="K14" s="146" t="s">
        <v>7</v>
      </c>
      <c r="L14" s="146" t="s">
        <v>8</v>
      </c>
      <c r="M14" s="146"/>
      <c r="N14" s="146"/>
      <c r="O14" s="146"/>
    </row>
    <row r="15" spans="2:15" ht="70.5" customHeight="1">
      <c r="B15" s="147"/>
      <c r="C15" s="147"/>
      <c r="D15" s="147"/>
      <c r="E15" s="146"/>
      <c r="F15" s="8" t="s">
        <v>3</v>
      </c>
      <c r="G15" s="121"/>
      <c r="H15" s="146"/>
      <c r="I15" s="146"/>
      <c r="J15" s="146"/>
      <c r="K15" s="146"/>
      <c r="L15" s="16" t="s">
        <v>9</v>
      </c>
      <c r="M15" s="16" t="s">
        <v>10</v>
      </c>
      <c r="N15" s="146"/>
      <c r="O15" s="146"/>
    </row>
    <row r="16" spans="2:15" ht="30" customHeight="1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  <c r="K16" s="11">
        <v>10</v>
      </c>
      <c r="L16" s="10">
        <v>11</v>
      </c>
      <c r="M16" s="10">
        <v>12</v>
      </c>
      <c r="N16" s="10">
        <v>13</v>
      </c>
      <c r="O16" s="2">
        <v>14</v>
      </c>
    </row>
    <row r="17" spans="2:15" ht="32.25" customHeight="1">
      <c r="B17" s="158" t="s">
        <v>62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</row>
    <row r="18" spans="2:15" ht="48.75" customHeight="1">
      <c r="B18" s="25" t="s">
        <v>35</v>
      </c>
      <c r="C18" s="26" t="s">
        <v>63</v>
      </c>
      <c r="D18" s="33" t="s">
        <v>64</v>
      </c>
      <c r="E18" s="28"/>
      <c r="F18" s="29" t="s">
        <v>25</v>
      </c>
      <c r="G18" s="30" t="s">
        <v>23</v>
      </c>
      <c r="H18" s="26" t="s">
        <v>21</v>
      </c>
      <c r="I18" s="28"/>
      <c r="J18" s="76">
        <v>1024.27</v>
      </c>
      <c r="K18" s="31"/>
      <c r="L18" s="32" t="s">
        <v>51</v>
      </c>
      <c r="M18" s="52" t="s">
        <v>52</v>
      </c>
      <c r="N18" s="32" t="s">
        <v>36</v>
      </c>
      <c r="O18" s="6"/>
    </row>
    <row r="19" spans="2:15" ht="48.75" customHeight="1">
      <c r="B19" s="143" t="s">
        <v>45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</row>
    <row r="20" spans="2:15" ht="47.25" customHeight="1">
      <c r="B20" s="25"/>
      <c r="C20" s="26"/>
      <c r="D20" s="33"/>
      <c r="E20" s="28"/>
      <c r="F20" s="29"/>
      <c r="G20" s="30"/>
      <c r="H20" s="26"/>
      <c r="I20" s="34"/>
      <c r="J20" s="77">
        <f>J18</f>
        <v>1024.27</v>
      </c>
      <c r="K20" s="35"/>
      <c r="L20" s="32"/>
      <c r="M20" s="52"/>
      <c r="N20" s="32"/>
      <c r="O20" s="24"/>
    </row>
    <row r="21" spans="2:15" ht="35.25" customHeight="1">
      <c r="B21" s="123" t="s">
        <v>42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</row>
    <row r="22" spans="2:15" ht="47.25" customHeight="1">
      <c r="B22" s="25" t="s">
        <v>54</v>
      </c>
      <c r="C22" s="26" t="s">
        <v>65</v>
      </c>
      <c r="D22" s="33" t="s">
        <v>66</v>
      </c>
      <c r="E22" s="28"/>
      <c r="F22" s="29" t="s">
        <v>30</v>
      </c>
      <c r="G22" s="30" t="s">
        <v>23</v>
      </c>
      <c r="H22" s="26" t="s">
        <v>22</v>
      </c>
      <c r="I22" s="34"/>
      <c r="J22" s="104">
        <v>41.257</v>
      </c>
      <c r="K22" s="35"/>
      <c r="L22" s="32" t="s">
        <v>51</v>
      </c>
      <c r="M22" s="52" t="s">
        <v>52</v>
      </c>
      <c r="N22" s="32" t="s">
        <v>38</v>
      </c>
      <c r="O22" s="24"/>
    </row>
    <row r="23" spans="2:15" ht="39" customHeight="1">
      <c r="B23" s="25" t="s">
        <v>54</v>
      </c>
      <c r="C23" s="28" t="s">
        <v>67</v>
      </c>
      <c r="D23" s="33" t="s">
        <v>68</v>
      </c>
      <c r="E23" s="28"/>
      <c r="F23" s="110" t="s">
        <v>26</v>
      </c>
      <c r="G23" s="31" t="s">
        <v>23</v>
      </c>
      <c r="H23" s="28" t="s">
        <v>22</v>
      </c>
      <c r="I23" s="36"/>
      <c r="J23" s="28">
        <v>5490.126</v>
      </c>
      <c r="K23" s="31"/>
      <c r="L23" s="32" t="s">
        <v>51</v>
      </c>
      <c r="M23" s="52" t="s">
        <v>52</v>
      </c>
      <c r="N23" s="32" t="s">
        <v>39</v>
      </c>
      <c r="O23" s="5"/>
    </row>
    <row r="24" spans="2:15" ht="39" customHeight="1">
      <c r="B24" s="102" t="s">
        <v>44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2:15" ht="39" customHeight="1">
      <c r="B25" s="25"/>
      <c r="C25" s="38"/>
      <c r="D25" s="43"/>
      <c r="E25" s="38"/>
      <c r="F25" s="40"/>
      <c r="G25" s="40"/>
      <c r="H25" s="38"/>
      <c r="I25" s="54"/>
      <c r="J25" s="94">
        <f>SUM(J22:J23)</f>
        <v>5531.383</v>
      </c>
      <c r="K25" s="40"/>
      <c r="L25" s="32"/>
      <c r="M25" s="52"/>
      <c r="N25" s="32"/>
      <c r="O25" s="55"/>
    </row>
    <row r="26" spans="2:15" ht="35.25" customHeight="1">
      <c r="B26" s="126" t="s">
        <v>48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55"/>
    </row>
    <row r="27" spans="2:15" ht="49.5" customHeight="1">
      <c r="B27" s="37" t="s">
        <v>55</v>
      </c>
      <c r="C27" s="38"/>
      <c r="D27" s="39"/>
      <c r="E27" s="38"/>
      <c r="F27" s="40"/>
      <c r="G27" s="40"/>
      <c r="H27" s="38"/>
      <c r="I27" s="41"/>
      <c r="J27" s="38">
        <v>95.099</v>
      </c>
      <c r="K27" s="42"/>
      <c r="L27" s="32"/>
      <c r="M27" s="52"/>
      <c r="N27" s="32" t="s">
        <v>37</v>
      </c>
      <c r="O27" s="38"/>
    </row>
    <row r="28" spans="2:15" ht="39.75" customHeight="1">
      <c r="B28" s="25" t="s">
        <v>54</v>
      </c>
      <c r="C28" s="26"/>
      <c r="D28" s="33"/>
      <c r="E28" s="28"/>
      <c r="F28" s="29"/>
      <c r="G28" s="30"/>
      <c r="H28" s="26"/>
      <c r="I28" s="28"/>
      <c r="J28" s="103">
        <v>45</v>
      </c>
      <c r="K28" s="31"/>
      <c r="L28" s="32"/>
      <c r="M28" s="52"/>
      <c r="N28" s="32" t="s">
        <v>37</v>
      </c>
      <c r="O28" s="103"/>
    </row>
    <row r="29" spans="2:15" ht="39.75" customHeight="1">
      <c r="B29" s="25" t="s">
        <v>56</v>
      </c>
      <c r="C29" s="38"/>
      <c r="D29" s="33"/>
      <c r="E29" s="28"/>
      <c r="F29" s="31"/>
      <c r="G29" s="31"/>
      <c r="H29" s="28"/>
      <c r="I29" s="41"/>
      <c r="J29" s="38">
        <v>26.087</v>
      </c>
      <c r="K29" s="42"/>
      <c r="L29" s="32"/>
      <c r="M29" s="52"/>
      <c r="N29" s="32" t="s">
        <v>37</v>
      </c>
      <c r="O29" s="38"/>
    </row>
    <row r="30" spans="2:15" ht="54" customHeight="1">
      <c r="B30" s="37" t="s">
        <v>57</v>
      </c>
      <c r="C30" s="28"/>
      <c r="D30" s="33"/>
      <c r="E30" s="28"/>
      <c r="F30" s="31"/>
      <c r="G30" s="31"/>
      <c r="H30" s="28"/>
      <c r="I30" s="26"/>
      <c r="J30" s="28">
        <v>10.979</v>
      </c>
      <c r="K30" s="32"/>
      <c r="L30" s="32"/>
      <c r="M30" s="52"/>
      <c r="N30" s="32" t="s">
        <v>37</v>
      </c>
      <c r="O30" s="28"/>
    </row>
    <row r="31" spans="2:15" ht="39.75" customHeight="1">
      <c r="B31" s="105" t="s">
        <v>58</v>
      </c>
      <c r="C31" s="60"/>
      <c r="D31" s="61"/>
      <c r="E31" s="60"/>
      <c r="F31" s="62"/>
      <c r="G31" s="62"/>
      <c r="H31" s="60"/>
      <c r="I31" s="47"/>
      <c r="J31" s="34">
        <v>72.156</v>
      </c>
      <c r="K31" s="45"/>
      <c r="L31" s="45"/>
      <c r="M31" s="63"/>
      <c r="N31" s="45" t="s">
        <v>37</v>
      </c>
      <c r="O31" s="108"/>
    </row>
    <row r="32" spans="2:15" ht="47.25" customHeight="1">
      <c r="B32" s="37" t="s">
        <v>59</v>
      </c>
      <c r="C32" s="41"/>
      <c r="D32" s="106"/>
      <c r="E32" s="41"/>
      <c r="F32" s="107"/>
      <c r="G32" s="107"/>
      <c r="H32" s="41"/>
      <c r="I32" s="47"/>
      <c r="J32" s="34">
        <v>52.752</v>
      </c>
      <c r="K32" s="45"/>
      <c r="L32" s="45"/>
      <c r="M32" s="63"/>
      <c r="N32" s="45" t="s">
        <v>37</v>
      </c>
      <c r="O32" s="34"/>
    </row>
    <row r="33" spans="2:15" ht="47.25" customHeight="1">
      <c r="B33" s="25" t="s">
        <v>69</v>
      </c>
      <c r="C33" s="41"/>
      <c r="D33" s="106"/>
      <c r="E33" s="41"/>
      <c r="F33" s="107"/>
      <c r="G33" s="107"/>
      <c r="H33" s="41"/>
      <c r="I33" s="47"/>
      <c r="J33" s="112">
        <v>0.28</v>
      </c>
      <c r="K33" s="45"/>
      <c r="L33" s="45"/>
      <c r="M33" s="63"/>
      <c r="N33" s="45" t="s">
        <v>37</v>
      </c>
      <c r="O33" s="112">
        <v>0.28</v>
      </c>
    </row>
    <row r="34" spans="2:15" ht="47.25" customHeight="1">
      <c r="B34" s="25" t="s">
        <v>71</v>
      </c>
      <c r="C34" s="41"/>
      <c r="D34" s="106"/>
      <c r="E34" s="41"/>
      <c r="F34" s="107"/>
      <c r="G34" s="107"/>
      <c r="H34" s="41"/>
      <c r="I34" s="47"/>
      <c r="J34" s="112">
        <v>95.679</v>
      </c>
      <c r="K34" s="45"/>
      <c r="L34" s="45"/>
      <c r="M34" s="63"/>
      <c r="N34" s="45" t="s">
        <v>37</v>
      </c>
      <c r="O34" s="112">
        <v>95.679</v>
      </c>
    </row>
    <row r="35" spans="2:15" ht="47.25" customHeight="1">
      <c r="B35" s="118" t="s">
        <v>72</v>
      </c>
      <c r="C35" s="116"/>
      <c r="D35" s="117"/>
      <c r="E35" s="41"/>
      <c r="F35" s="107"/>
      <c r="G35" s="107"/>
      <c r="H35" s="41"/>
      <c r="I35" s="47"/>
      <c r="J35" s="112">
        <v>0.032</v>
      </c>
      <c r="K35" s="45"/>
      <c r="L35" s="45"/>
      <c r="M35" s="63"/>
      <c r="N35" s="45" t="s">
        <v>37</v>
      </c>
      <c r="O35" s="119">
        <v>0.032</v>
      </c>
    </row>
    <row r="36" spans="2:15" ht="51.75" customHeight="1">
      <c r="B36" s="161" t="s">
        <v>73</v>
      </c>
      <c r="C36" s="162"/>
      <c r="D36" s="163"/>
      <c r="E36" s="164"/>
      <c r="F36" s="165"/>
      <c r="G36" s="165"/>
      <c r="H36" s="164"/>
      <c r="I36" s="166"/>
      <c r="J36" s="167">
        <v>4.547</v>
      </c>
      <c r="K36" s="168"/>
      <c r="L36" s="168"/>
      <c r="M36" s="169"/>
      <c r="N36" s="168" t="s">
        <v>37</v>
      </c>
      <c r="O36" s="167">
        <v>4.546</v>
      </c>
    </row>
    <row r="37" spans="2:15" ht="47.25" customHeight="1">
      <c r="B37" s="161" t="s">
        <v>74</v>
      </c>
      <c r="C37" s="162"/>
      <c r="D37" s="163"/>
      <c r="E37" s="164"/>
      <c r="F37" s="165"/>
      <c r="G37" s="165"/>
      <c r="H37" s="164"/>
      <c r="I37" s="166"/>
      <c r="J37" s="167">
        <v>10.609</v>
      </c>
      <c r="K37" s="168"/>
      <c r="L37" s="168"/>
      <c r="M37" s="169"/>
      <c r="N37" s="168" t="s">
        <v>37</v>
      </c>
      <c r="O37" s="167">
        <v>10.609</v>
      </c>
    </row>
    <row r="38" spans="2:15" ht="47.25" customHeight="1">
      <c r="B38" s="25" t="s">
        <v>58</v>
      </c>
      <c r="C38" s="38"/>
      <c r="D38" s="43"/>
      <c r="E38" s="38"/>
      <c r="F38" s="69"/>
      <c r="G38" s="69"/>
      <c r="H38" s="28"/>
      <c r="I38" s="28"/>
      <c r="J38" s="28">
        <v>313.453</v>
      </c>
      <c r="K38" s="31" t="s">
        <v>29</v>
      </c>
      <c r="L38" s="31"/>
      <c r="M38" s="71"/>
      <c r="N38" s="31" t="s">
        <v>37</v>
      </c>
      <c r="O38" s="28"/>
    </row>
    <row r="39" spans="2:15" ht="47.25" customHeight="1">
      <c r="B39" s="129" t="s">
        <v>43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72"/>
    </row>
    <row r="40" spans="2:15" ht="48.75" customHeight="1">
      <c r="B40" s="25"/>
      <c r="C40" s="38"/>
      <c r="D40" s="43"/>
      <c r="E40" s="38"/>
      <c r="F40" s="69"/>
      <c r="G40" s="69"/>
      <c r="H40" s="38"/>
      <c r="I40" s="38"/>
      <c r="J40" s="92">
        <f>J27+J28+J29+J30+J31+J32+J38+J33+J34+J35+J36+J37</f>
        <v>726.673</v>
      </c>
      <c r="K40" s="93"/>
      <c r="L40" s="31"/>
      <c r="M40" s="71"/>
      <c r="N40" s="31"/>
      <c r="O40" s="96"/>
    </row>
    <row r="41" spans="2:15" ht="34.5" customHeight="1">
      <c r="B41" s="126" t="s">
        <v>47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72"/>
    </row>
    <row r="42" spans="1:15" ht="36.75" customHeight="1">
      <c r="A42" s="64"/>
      <c r="B42" s="25" t="s">
        <v>58</v>
      </c>
      <c r="C42" s="38"/>
      <c r="D42" s="43"/>
      <c r="E42" s="38"/>
      <c r="F42" s="69"/>
      <c r="G42" s="69"/>
      <c r="H42" s="38"/>
      <c r="I42" s="41"/>
      <c r="J42" s="28">
        <v>188.966</v>
      </c>
      <c r="K42" s="31"/>
      <c r="L42" s="31"/>
      <c r="M42" s="71"/>
      <c r="N42" s="31" t="s">
        <v>37</v>
      </c>
      <c r="O42" s="72"/>
    </row>
    <row r="43" spans="1:15" ht="33.75" customHeight="1">
      <c r="A43" s="64"/>
      <c r="B43" s="25" t="s">
        <v>58</v>
      </c>
      <c r="C43" s="26"/>
      <c r="D43" s="27"/>
      <c r="E43" s="26"/>
      <c r="F43" s="30"/>
      <c r="G43" s="30"/>
      <c r="H43" s="44"/>
      <c r="I43" s="41"/>
      <c r="J43" s="28">
        <v>387.052</v>
      </c>
      <c r="K43" s="70"/>
      <c r="L43" s="31"/>
      <c r="M43" s="71"/>
      <c r="N43" s="31" t="s">
        <v>37</v>
      </c>
      <c r="O43" s="72"/>
    </row>
    <row r="44" spans="1:15" ht="36" customHeight="1">
      <c r="A44" s="64"/>
      <c r="B44" s="37" t="s">
        <v>59</v>
      </c>
      <c r="C44" s="44"/>
      <c r="D44" s="46"/>
      <c r="E44" s="44"/>
      <c r="F44" s="69"/>
      <c r="G44" s="69"/>
      <c r="H44" s="28"/>
      <c r="I44" s="28"/>
      <c r="J44" s="28">
        <v>172.531</v>
      </c>
      <c r="K44" s="31"/>
      <c r="L44" s="31"/>
      <c r="M44" s="71"/>
      <c r="N44" s="31" t="s">
        <v>37</v>
      </c>
      <c r="O44" s="72"/>
    </row>
    <row r="45" spans="1:15" s="23" customFormat="1" ht="33.75" customHeight="1">
      <c r="A45" s="64"/>
      <c r="B45" s="37" t="s">
        <v>59</v>
      </c>
      <c r="C45" s="28"/>
      <c r="D45" s="33"/>
      <c r="E45" s="28"/>
      <c r="F45" s="31"/>
      <c r="G45" s="31"/>
      <c r="H45" s="26"/>
      <c r="I45" s="26"/>
      <c r="J45" s="31">
        <v>366.936</v>
      </c>
      <c r="K45" s="31"/>
      <c r="L45" s="31"/>
      <c r="M45" s="71"/>
      <c r="N45" s="31" t="s">
        <v>37</v>
      </c>
      <c r="O45" s="7"/>
    </row>
    <row r="46" spans="1:15" s="111" customFormat="1" ht="33.75" customHeight="1">
      <c r="A46" s="64"/>
      <c r="B46" s="37" t="s">
        <v>59</v>
      </c>
      <c r="C46" s="28"/>
      <c r="D46" s="33"/>
      <c r="E46" s="28"/>
      <c r="F46" s="31"/>
      <c r="G46" s="31"/>
      <c r="H46" s="28"/>
      <c r="I46" s="28"/>
      <c r="J46" s="28">
        <v>319.198</v>
      </c>
      <c r="K46" s="32"/>
      <c r="L46" s="32"/>
      <c r="M46" s="52"/>
      <c r="N46" s="32" t="s">
        <v>37</v>
      </c>
      <c r="O46" s="12"/>
    </row>
    <row r="47" spans="1:15" s="111" customFormat="1" ht="33.75" customHeight="1">
      <c r="A47" s="64"/>
      <c r="B47" s="73" t="s">
        <v>60</v>
      </c>
      <c r="C47" s="34"/>
      <c r="D47" s="34"/>
      <c r="E47" s="34"/>
      <c r="F47" s="35"/>
      <c r="G47" s="35"/>
      <c r="H47" s="28"/>
      <c r="I47" s="38"/>
      <c r="J47" s="38">
        <v>1393.81</v>
      </c>
      <c r="K47" s="48"/>
      <c r="L47" s="32"/>
      <c r="M47" s="52"/>
      <c r="N47" s="32" t="s">
        <v>37</v>
      </c>
      <c r="O47" s="12"/>
    </row>
    <row r="48" spans="1:15" ht="34.5" customHeight="1">
      <c r="A48" s="66"/>
      <c r="B48" s="37" t="s">
        <v>59</v>
      </c>
      <c r="C48" s="28"/>
      <c r="D48" s="33"/>
      <c r="E48" s="28"/>
      <c r="F48" s="31"/>
      <c r="G48" s="31"/>
      <c r="H48" s="26"/>
      <c r="I48" s="26"/>
      <c r="J48" s="31">
        <v>83.302</v>
      </c>
      <c r="K48" s="31"/>
      <c r="L48" s="31"/>
      <c r="M48" s="71"/>
      <c r="N48" s="31" t="s">
        <v>37</v>
      </c>
      <c r="O48" s="7">
        <v>83.302</v>
      </c>
    </row>
    <row r="49" spans="1:15" ht="44.25" customHeight="1">
      <c r="A49" s="66"/>
      <c r="B49" s="113" t="s">
        <v>70</v>
      </c>
      <c r="C49" s="28"/>
      <c r="D49" s="43"/>
      <c r="E49" s="38"/>
      <c r="F49" s="69"/>
      <c r="G49" s="31"/>
      <c r="H49" s="41"/>
      <c r="I49" s="41"/>
      <c r="J49" s="69">
        <v>222.702</v>
      </c>
      <c r="K49" s="114"/>
      <c r="L49" s="31"/>
      <c r="M49" s="71"/>
      <c r="N49" s="31" t="s">
        <v>37</v>
      </c>
      <c r="O49" s="115">
        <v>222.702</v>
      </c>
    </row>
    <row r="50" spans="1:15" ht="45.75" customHeight="1">
      <c r="A50" s="65"/>
      <c r="B50" s="73" t="s">
        <v>61</v>
      </c>
      <c r="C50" s="28"/>
      <c r="D50" s="40"/>
      <c r="E50" s="38"/>
      <c r="F50" s="40"/>
      <c r="G50" s="31"/>
      <c r="H50" s="38"/>
      <c r="I50" s="38"/>
      <c r="J50" s="75">
        <v>426</v>
      </c>
      <c r="K50" s="49"/>
      <c r="L50" s="32"/>
      <c r="M50" s="52"/>
      <c r="N50" s="32" t="s">
        <v>37</v>
      </c>
      <c r="O50" s="95"/>
    </row>
    <row r="51" spans="1:15" ht="34.5" customHeight="1">
      <c r="A51" s="67"/>
      <c r="B51" s="129" t="s">
        <v>46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86"/>
    </row>
    <row r="52" spans="1:15" ht="45.75" customHeight="1">
      <c r="A52" s="66"/>
      <c r="B52" s="78"/>
      <c r="C52" s="79"/>
      <c r="D52" s="80"/>
      <c r="E52" s="79"/>
      <c r="F52" s="81"/>
      <c r="G52" s="81"/>
      <c r="H52" s="79"/>
      <c r="I52" s="79"/>
      <c r="J52" s="82">
        <f>J42+J43+J44+J45+J46+J47+J50+J48+J49</f>
        <v>3560.4970000000003</v>
      </c>
      <c r="K52" s="83"/>
      <c r="L52" s="84"/>
      <c r="M52" s="85"/>
      <c r="N52" s="84" t="s">
        <v>37</v>
      </c>
      <c r="O52" s="101"/>
    </row>
    <row r="53" spans="1:15" ht="48" customHeight="1">
      <c r="A53" s="66"/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86"/>
    </row>
    <row r="54" spans="1:15" ht="48" customHeight="1">
      <c r="A54" s="66"/>
      <c r="B54" s="87"/>
      <c r="C54" s="6"/>
      <c r="D54" s="88"/>
      <c r="E54" s="6"/>
      <c r="F54" s="83"/>
      <c r="G54" s="140" t="s">
        <v>40</v>
      </c>
      <c r="H54" s="141"/>
      <c r="I54" s="142"/>
      <c r="J54" s="89">
        <f>J20+J25+J40+J52</f>
        <v>10842.823</v>
      </c>
      <c r="K54" s="90"/>
      <c r="L54" s="90"/>
      <c r="M54" s="91"/>
      <c r="N54" s="91"/>
      <c r="O54" s="59"/>
    </row>
    <row r="55" spans="1:13" ht="34.5" customHeight="1">
      <c r="A55" s="68"/>
      <c r="B55" s="20"/>
      <c r="C55" s="19"/>
      <c r="D55" s="122" t="s">
        <v>49</v>
      </c>
      <c r="E55" s="122"/>
      <c r="F55" s="122"/>
      <c r="G55" s="122"/>
      <c r="H55" s="13"/>
      <c r="I55" s="13"/>
      <c r="J55" s="13" t="s">
        <v>50</v>
      </c>
      <c r="K55" s="13"/>
      <c r="L55" s="137" t="s">
        <v>75</v>
      </c>
      <c r="M55" s="138"/>
    </row>
    <row r="56" spans="1:13" ht="33.75" customHeight="1">
      <c r="A56" s="13"/>
      <c r="B56" s="20"/>
      <c r="C56" s="19"/>
      <c r="D56" s="139" t="s">
        <v>33</v>
      </c>
      <c r="E56" s="139"/>
      <c r="F56" s="139"/>
      <c r="G56" s="139"/>
      <c r="H56" s="139"/>
      <c r="I56" s="139"/>
      <c r="J56" s="51" t="s">
        <v>31</v>
      </c>
      <c r="K56" s="13"/>
      <c r="L56" s="50" t="s">
        <v>32</v>
      </c>
      <c r="M56" s="14"/>
    </row>
    <row r="57" spans="1:13" ht="38.25" customHeight="1">
      <c r="A57" s="13"/>
      <c r="B57" s="20"/>
      <c r="C57" s="74"/>
      <c r="D57" s="21"/>
      <c r="E57" s="19"/>
      <c r="F57" s="18"/>
      <c r="G57" s="22"/>
      <c r="H57" s="57"/>
      <c r="I57" s="56"/>
      <c r="J57" s="58"/>
      <c r="K57" s="14"/>
      <c r="M57" s="19"/>
    </row>
    <row r="58" spans="1:13" ht="38.25" customHeight="1">
      <c r="A58" s="13"/>
      <c r="B58" s="20"/>
      <c r="C58" s="50"/>
      <c r="D58" s="21"/>
      <c r="E58" s="19"/>
      <c r="F58" s="18"/>
      <c r="G58" s="22"/>
      <c r="H58" s="14"/>
      <c r="I58" s="13"/>
      <c r="J58" s="58"/>
      <c r="K58" s="14"/>
      <c r="L58" s="53"/>
      <c r="M58" s="19"/>
    </row>
    <row r="59" spans="1:12" ht="38.25" customHeight="1">
      <c r="A59" s="13"/>
      <c r="B59" s="13"/>
      <c r="C59" s="19"/>
      <c r="D59" s="109"/>
      <c r="E59" s="74"/>
      <c r="F59" s="74"/>
      <c r="G59" s="13"/>
      <c r="H59" s="13"/>
      <c r="I59" s="13"/>
      <c r="J59" s="13"/>
      <c r="K59" s="134"/>
      <c r="L59" s="135"/>
    </row>
    <row r="60" spans="1:12" ht="51.75" customHeight="1">
      <c r="A60" s="13"/>
      <c r="D60" s="50"/>
      <c r="E60" s="50"/>
      <c r="F60" s="50"/>
      <c r="G60" s="50"/>
      <c r="H60" s="50"/>
      <c r="I60" s="51"/>
      <c r="J60" s="13"/>
      <c r="K60" s="50"/>
      <c r="L60" s="14"/>
    </row>
    <row r="61" spans="1:12" ht="51.75" customHeight="1">
      <c r="A61" s="13"/>
      <c r="D61" s="13"/>
      <c r="E61" s="14"/>
      <c r="F61" s="14"/>
      <c r="G61" s="14"/>
      <c r="H61" s="14"/>
      <c r="I61" s="14"/>
      <c r="J61" s="13"/>
      <c r="K61" s="13"/>
      <c r="L61" s="13"/>
    </row>
    <row r="62" spans="1:15" s="17" customFormat="1" ht="30" customHeight="1">
      <c r="A62" s="13"/>
      <c r="B62"/>
      <c r="C62"/>
      <c r="D62" s="14"/>
      <c r="E62" s="14"/>
      <c r="F62" s="14"/>
      <c r="G62" s="14"/>
      <c r="H62"/>
      <c r="I62"/>
      <c r="J62"/>
      <c r="K62"/>
      <c r="L62"/>
      <c r="M62"/>
      <c r="N62"/>
      <c r="O62"/>
    </row>
    <row r="63" spans="1:15" s="17" customFormat="1" ht="43.5" customHeight="1">
      <c r="A63" s="13"/>
      <c r="B63"/>
      <c r="C63"/>
      <c r="D63"/>
      <c r="E63"/>
      <c r="F63"/>
      <c r="G63" s="13"/>
      <c r="H63"/>
      <c r="I63"/>
      <c r="J63"/>
      <c r="K63"/>
      <c r="L63"/>
      <c r="M63"/>
      <c r="N63"/>
      <c r="O63"/>
    </row>
    <row r="64" ht="26.25" customHeight="1">
      <c r="A64" s="13"/>
    </row>
    <row r="65" ht="18.75" customHeight="1">
      <c r="J65" t="s">
        <v>34</v>
      </c>
    </row>
  </sheetData>
  <sheetProtection/>
  <mergeCells count="37">
    <mergeCell ref="B10:E10"/>
    <mergeCell ref="B17:O17"/>
    <mergeCell ref="G11:O11"/>
    <mergeCell ref="L14:M14"/>
    <mergeCell ref="D13:D15"/>
    <mergeCell ref="O13:O15"/>
    <mergeCell ref="J14:J15"/>
    <mergeCell ref="K14:K15"/>
    <mergeCell ref="H14:H15"/>
    <mergeCell ref="E14:E15"/>
    <mergeCell ref="B7:E7"/>
    <mergeCell ref="B8:E8"/>
    <mergeCell ref="B9:E9"/>
    <mergeCell ref="E13:M13"/>
    <mergeCell ref="F8:CW8"/>
    <mergeCell ref="G10:O10"/>
    <mergeCell ref="B11:E11"/>
    <mergeCell ref="G9:O9"/>
    <mergeCell ref="F7:CW7"/>
    <mergeCell ref="N13:N15"/>
    <mergeCell ref="K59:L59"/>
    <mergeCell ref="I3:J3"/>
    <mergeCell ref="I5:J5"/>
    <mergeCell ref="L55:M55"/>
    <mergeCell ref="D56:I56"/>
    <mergeCell ref="G54:I54"/>
    <mergeCell ref="B19:O19"/>
    <mergeCell ref="I14:I15"/>
    <mergeCell ref="B13:B15"/>
    <mergeCell ref="C13:C15"/>
    <mergeCell ref="G14:G15"/>
    <mergeCell ref="D55:G55"/>
    <mergeCell ref="B21:O21"/>
    <mergeCell ref="B26:N26"/>
    <mergeCell ref="B39:N39"/>
    <mergeCell ref="B41:N41"/>
    <mergeCell ref="B51:N51"/>
  </mergeCells>
  <printOptions/>
  <pageMargins left="0.2755905511811024" right="0.31496062992125984" top="0.2362204724409449" bottom="0.3937007874015748" header="0.31496062992125984" footer="0.35433070866141736"/>
  <pageSetup fitToHeight="3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2016-06-06T08:08:21Z</cp:lastPrinted>
  <dcterms:created xsi:type="dcterms:W3CDTF">1996-10-08T23:32:33Z</dcterms:created>
  <dcterms:modified xsi:type="dcterms:W3CDTF">2016-06-06T10:20:31Z</dcterms:modified>
  <cp:category/>
  <cp:version/>
  <cp:contentType/>
  <cp:contentStatus/>
</cp:coreProperties>
</file>